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500"/>
  </bookViews>
  <sheets>
    <sheet name="Valor Adicionado, segundo os Se" sheetId="1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<sst xmlns="http://schemas.openxmlformats.org/spreadsheetml/2006/main" count="24" uniqueCount="24">
  <si>
    <t>CONTAS REGIONAIS: PRODUTO INTERNO BRUTO</t>
  </si>
  <si>
    <t>SEPLAN/SC – Produto Interno Bruto</t>
  </si>
  <si>
    <t>Tabela 8</t>
  </si>
  <si>
    <t>Valor Adicionado, segundo os Setores e subsetores de atividade econômica</t>
  </si>
  <si>
    <t>Estado de Santa Catarina  – 2010-2023</t>
  </si>
  <si>
    <t>Em milhões de reais</t>
  </si>
  <si>
    <t>Setores e subsetores de Atividade Econômica</t>
  </si>
  <si>
    <t>VALOR ADICIONADO</t>
  </si>
  <si>
    <t>Agropecuária</t>
  </si>
  <si>
    <t>Indústria</t>
  </si>
  <si>
    <t xml:space="preserve">      Indústria extrativa</t>
  </si>
  <si>
    <t xml:space="preserve">      Indústria de transformação</t>
  </si>
  <si>
    <t xml:space="preserve">      Eletricidade e gás, água, esgoto, atividades de gestão de resíduos e descontaminação</t>
  </si>
  <si>
    <t xml:space="preserve">      Construção</t>
  </si>
  <si>
    <t>Serviços</t>
  </si>
  <si>
    <t xml:space="preserve">     Comércio, manutenção e reparação de veículos automotores e motocicletas</t>
  </si>
  <si>
    <t xml:space="preserve">     Transporte, armazenagem e correio</t>
  </si>
  <si>
    <t xml:space="preserve">     Serviços de informação e comunicação</t>
  </si>
  <si>
    <t xml:space="preserve">     Atividades financeiras, de seguros e serviços relacionados</t>
  </si>
  <si>
    <t xml:space="preserve">     Atividades imobiliárias</t>
  </si>
  <si>
    <t xml:space="preserve">     Administração, educação e saúde pública, defesa e seguridade social</t>
  </si>
  <si>
    <t xml:space="preserve">    Outros Serviços </t>
  </si>
  <si>
    <r>
      <rPr>
        <b/>
        <sz val="12"/>
        <rFont val="Calibri"/>
        <charset val="134"/>
        <scheme val="minor"/>
      </rPr>
      <t xml:space="preserve">Fonte: </t>
    </r>
    <r>
      <rPr>
        <sz val="12"/>
        <rFont val="Calibri"/>
        <charset val="134"/>
        <scheme val="minor"/>
      </rPr>
      <t>Instituto Brasileiro de Geografia e Estatística – IBGE; Secretaria de Estado do Planejamento - Seplan/SC</t>
    </r>
  </si>
  <si>
    <t>(...) Dados não disponíveis.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</si>
</sst>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,##0.00_-;\-* #,##0.00_-;_-* &quot;-&quot;??_-;_-@_-"/>
    <numFmt numFmtId="177" formatCode="_-&quot;R$&quot;\ * #,##0.00_-;\-&quot;R$&quot;\ * #,##0.00_-;_-&quot;R$&quot;\ * &quot;-&quot;??_-;_-@_-"/>
    <numFmt numFmtId="178" formatCode="_-* #,##0_-;\-* #,##0_-;_-* &quot;-&quot;_-;_-@_-"/>
    <numFmt numFmtId="179" formatCode="_-&quot;R$&quot;\ * #,##0_-;\-&quot;R$&quot;\ * #,##0_-;_-&quot;R$&quot;\ * &quot;-&quot;_-;_-@_-"/>
    <numFmt numFmtId="180" formatCode="_-* #,##0_-;\-* #,##0_-;_-* &quot;-&quot;??_-;_-@_-"/>
    <numFmt numFmtId="181" formatCode="_(* #,##0_);_(* \(#,##0\);_(* &quot;-&quot;??_);_(@_)"/>
  </numFmts>
  <fonts count="24">
    <font>
      <sz val="11"/>
      <color theme="1"/>
      <name val="Calibri"/>
      <charset val="134"/>
      <scheme val="minor"/>
    </font>
    <font>
      <sz val="12"/>
      <name val="Calibri"/>
      <charset val="134"/>
      <scheme val="minor"/>
    </font>
    <font>
      <b/>
      <sz val="12"/>
      <name val="Calibri"/>
      <charset val="134"/>
      <scheme val="minor"/>
    </font>
    <font>
      <b/>
      <sz val="12"/>
      <color theme="0"/>
      <name val="Calibri"/>
      <charset val="134"/>
      <scheme val="minor"/>
    </font>
    <font>
      <sz val="10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medium">
        <color theme="0" tint="-0.14996795556505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/>
    <xf numFmtId="177" fontId="4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178" fontId="4" fillId="0" borderId="0" applyFont="0" applyFill="0" applyBorder="0" applyAlignment="0" applyProtection="0">
      <alignment vertical="center"/>
    </xf>
    <xf numFmtId="179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5" borderId="9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6" borderId="12" applyNumberFormat="0" applyAlignment="0" applyProtection="0">
      <alignment vertical="center"/>
    </xf>
    <xf numFmtId="0" fontId="14" fillId="7" borderId="13" applyNumberFormat="0" applyAlignment="0" applyProtection="0">
      <alignment vertical="center"/>
    </xf>
    <xf numFmtId="0" fontId="15" fillId="7" borderId="12" applyNumberFormat="0" applyAlignment="0" applyProtection="0">
      <alignment vertical="center"/>
    </xf>
    <xf numFmtId="0" fontId="16" fillId="8" borderId="14" applyNumberFormat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/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/>
  </cellStyleXfs>
  <cellXfs count="23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right" vertical="center"/>
    </xf>
    <xf numFmtId="1" fontId="3" fillId="3" borderId="3" xfId="0" applyNumberFormat="1" applyFont="1" applyFill="1" applyBorder="1" applyAlignment="1">
      <alignment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2" fillId="4" borderId="0" xfId="0" applyFont="1" applyFill="1" applyAlignment="1">
      <alignment vertical="center"/>
    </xf>
    <xf numFmtId="180" fontId="2" fillId="4" borderId="0" xfId="1" applyNumberFormat="1" applyFont="1" applyFill="1" applyAlignment="1">
      <alignment vertical="center"/>
    </xf>
    <xf numFmtId="0" fontId="2" fillId="2" borderId="0" xfId="0" applyFont="1" applyFill="1" applyAlignment="1">
      <alignment vertical="center"/>
    </xf>
    <xf numFmtId="180" fontId="2" fillId="2" borderId="0" xfId="1" applyNumberFormat="1" applyFont="1" applyFill="1" applyAlignment="1">
      <alignment vertical="center"/>
    </xf>
    <xf numFmtId="0" fontId="1" fillId="2" borderId="0" xfId="0" applyFont="1" applyFill="1" applyAlignment="1">
      <alignment vertical="center"/>
    </xf>
    <xf numFmtId="180" fontId="1" fillId="2" borderId="0" xfId="1" applyNumberFormat="1" applyFont="1" applyFill="1" applyAlignment="1">
      <alignment vertical="center"/>
    </xf>
    <xf numFmtId="0" fontId="1" fillId="4" borderId="0" xfId="0" applyFont="1" applyFill="1" applyAlignment="1">
      <alignment vertical="center"/>
    </xf>
    <xf numFmtId="180" fontId="1" fillId="4" borderId="0" xfId="1" applyNumberFormat="1" applyFont="1" applyFill="1" applyAlignment="1">
      <alignment vertical="center"/>
    </xf>
    <xf numFmtId="0" fontId="2" fillId="2" borderId="7" xfId="0" applyFont="1" applyFill="1" applyBorder="1" applyAlignment="1">
      <alignment vertical="center"/>
    </xf>
    <xf numFmtId="181" fontId="1" fillId="2" borderId="7" xfId="0" applyNumberFormat="1" applyFont="1" applyFill="1" applyBorder="1"/>
    <xf numFmtId="181" fontId="1" fillId="2" borderId="0" xfId="0" applyNumberFormat="1" applyFont="1" applyFill="1"/>
    <xf numFmtId="0" fontId="1" fillId="2" borderId="0" xfId="0" applyFont="1" applyFill="1" applyAlignment="1">
      <alignment horizontal="right"/>
    </xf>
    <xf numFmtId="0" fontId="3" fillId="3" borderId="8" xfId="0" applyFont="1" applyFill="1" applyBorder="1" applyAlignment="1">
      <alignment horizontal="center" vertical="center"/>
    </xf>
    <xf numFmtId="1" fontId="3" fillId="3" borderId="3" xfId="0" applyNumberFormat="1" applyFont="1" applyFill="1" applyBorder="1" applyAlignment="1" quotePrefix="1">
      <alignment vertical="center"/>
    </xf>
  </cellXfs>
  <cellStyles count="50">
    <cellStyle name="Normal" xfId="0" builtinId="0"/>
    <cellStyle name="Comma" xfId="1" builtinId="3"/>
    <cellStyle name="Moeda" xfId="2" builtinId="4"/>
    <cellStyle name="Porcentagem" xfId="3" builtinId="5"/>
    <cellStyle name="Comma [0]" xfId="4" builtinId="6"/>
    <cellStyle name="Moeda [0]" xfId="5" builtinId="7"/>
    <cellStyle name="Hyperlink" xfId="6" builtinId="8"/>
    <cellStyle name="Hyperlink seguido" xfId="7" builtinId="9"/>
    <cellStyle name="Observação" xfId="8" builtinId="10"/>
    <cellStyle name="Texto de Aviso" xfId="9" builtinId="11"/>
    <cellStyle name="Título" xfId="10" builtinId="15"/>
    <cellStyle name="Texto Explicativo" xfId="11" builtinId="53"/>
    <cellStyle name="Título 1" xfId="12" builtinId="16"/>
    <cellStyle name="Título 2" xfId="13" builtinId="17"/>
    <cellStyle name="Título 3" xfId="14" builtinId="18"/>
    <cellStyle name="Título 4" xfId="15" builtinId="19"/>
    <cellStyle name="Entrada" xfId="16" builtinId="20"/>
    <cellStyle name="Saída" xfId="17" builtinId="21"/>
    <cellStyle name="Cálculo" xfId="18" builtinId="22"/>
    <cellStyle name="Célula de Verificação" xfId="19" builtinId="23"/>
    <cellStyle name="Célula Vinculada" xfId="20" builtinId="24"/>
    <cellStyle name="Total" xfId="21" builtinId="25"/>
    <cellStyle name="Bom" xfId="22" builtinId="26"/>
    <cellStyle name="Ruim" xfId="23" builtinId="27"/>
    <cellStyle name="Neutro" xfId="24" builtinId="28"/>
    <cellStyle name="Ênfase 1" xfId="25" builtinId="29"/>
    <cellStyle name="20% - Ênfase 1" xfId="26" builtinId="30"/>
    <cellStyle name="40% - Ênfase 1" xfId="27" builtinId="31"/>
    <cellStyle name="60% - Ênfase 1" xfId="28" builtinId="32"/>
    <cellStyle name="Ênfase 2" xfId="29" builtinId="33"/>
    <cellStyle name="20% - Ênfase 2" xfId="30" builtinId="34"/>
    <cellStyle name="40% - Ênfase 2" xfId="31" builtinId="35"/>
    <cellStyle name="60% - Ênfase 2" xfId="32" builtinId="36"/>
    <cellStyle name="Ênfase 3" xfId="33" builtinId="37"/>
    <cellStyle name="20% - Ênfase 3" xfId="34" builtinId="38"/>
    <cellStyle name="40% - Ênfase 3" xfId="35" builtinId="39"/>
    <cellStyle name="60% - Ênfase 3" xfId="36" builtinId="40"/>
    <cellStyle name="Ênfase 4" xfId="37" builtinId="41"/>
    <cellStyle name="20% - Ênfase 4" xfId="38" builtinId="42"/>
    <cellStyle name="40% - Ênfase 4" xfId="39" builtinId="43"/>
    <cellStyle name="60% - Ênfase 4" xfId="40" builtinId="44"/>
    <cellStyle name="Ênfase 5" xfId="41" builtinId="45"/>
    <cellStyle name="20% - Ênfase 5" xfId="42" builtinId="46"/>
    <cellStyle name="40% - Ênfase 5" xfId="43" builtinId="47"/>
    <cellStyle name="60% - Ênfase 5" xfId="44" builtinId="48"/>
    <cellStyle name="Ênfase 6" xfId="45" builtinId="49"/>
    <cellStyle name="20% - Ênfase 6" xfId="46" builtinId="50"/>
    <cellStyle name="40% - Ênfase 6" xfId="47" builtinId="51"/>
    <cellStyle name="60% - Ênfase 6" xfId="48" builtinId="52"/>
    <cellStyle name="Vírgula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8"/>
  <sheetViews>
    <sheetView tabSelected="1" workbookViewId="0">
      <pane xSplit="1" topLeftCell="H1" activePane="topRight" state="frozen"/>
      <selection/>
      <selection pane="topRight" activeCell="A5" sqref="A5"/>
    </sheetView>
  </sheetViews>
  <sheetFormatPr defaultColWidth="9.18095238095238" defaultRowHeight="15.75"/>
  <cols>
    <col min="1" max="1" width="77.6285714285714" style="1" customWidth="1"/>
    <col min="2" max="9" width="9.18095238095238" style="1" customWidth="1"/>
    <col min="10" max="10" width="11.9047619047619" style="1" customWidth="1"/>
    <col min="11" max="12" width="9.18095238095238" style="1" customWidth="1"/>
    <col min="13" max="13" width="11.9047619047619" style="1" customWidth="1"/>
    <col min="14" max="14" width="12.6285714285714" style="1" customWidth="1"/>
    <col min="15" max="15" width="11.9047619047619" style="1" customWidth="1"/>
    <col min="16" max="16384" width="9.18095238095238" style="1"/>
  </cols>
  <sheetData>
    <row r="1" spans="1:1">
      <c r="A1" s="2"/>
    </row>
    <row r="2" spans="1:1">
      <c r="A2" s="3" t="s">
        <v>0</v>
      </c>
    </row>
    <row r="3" spans="1:15">
      <c r="A3" s="3"/>
      <c r="O3" s="21" t="s">
        <v>1</v>
      </c>
    </row>
    <row r="4" spans="1:1">
      <c r="A4" s="3" t="s">
        <v>2</v>
      </c>
    </row>
    <row r="5" spans="1:1">
      <c r="A5" s="3" t="s">
        <v>3</v>
      </c>
    </row>
    <row r="6" spans="1:1">
      <c r="A6" s="3" t="s">
        <v>4</v>
      </c>
    </row>
    <row r="7" ht="16.5" spans="1:15">
      <c r="A7" s="4"/>
      <c r="G7" s="5"/>
      <c r="O7" s="5" t="s">
        <v>5</v>
      </c>
    </row>
    <row r="8" ht="16.5" spans="1:15">
      <c r="A8" s="23" t="s">
        <v>6</v>
      </c>
      <c r="B8" s="7">
        <v>2010</v>
      </c>
      <c r="C8" s="7">
        <v>2011</v>
      </c>
      <c r="D8" s="7">
        <v>2012</v>
      </c>
      <c r="E8" s="7">
        <v>2013</v>
      </c>
      <c r="F8" s="7">
        <v>2014</v>
      </c>
      <c r="G8" s="8">
        <v>2015</v>
      </c>
      <c r="H8" s="9">
        <v>2016</v>
      </c>
      <c r="I8" s="22">
        <v>2017</v>
      </c>
      <c r="J8" s="22">
        <v>2018</v>
      </c>
      <c r="K8" s="22">
        <v>2019</v>
      </c>
      <c r="L8" s="22">
        <v>2020</v>
      </c>
      <c r="M8" s="22">
        <v>2021</v>
      </c>
      <c r="N8" s="22">
        <v>2022</v>
      </c>
      <c r="O8" s="22">
        <v>2023</v>
      </c>
    </row>
    <row r="9" spans="1:15">
      <c r="A9" s="10" t="s">
        <v>7</v>
      </c>
      <c r="B9" s="11">
        <v>130469.640606947</v>
      </c>
      <c r="C9" s="11">
        <v>146944.765732851</v>
      </c>
      <c r="D9" s="11">
        <v>162052.2872483</v>
      </c>
      <c r="E9" s="11">
        <v>180971.624080572</v>
      </c>
      <c r="F9" s="11">
        <v>204832.301343842</v>
      </c>
      <c r="G9" s="11">
        <v>209670.421406082</v>
      </c>
      <c r="H9" s="11">
        <v>217913.094017316</v>
      </c>
      <c r="I9" s="11">
        <v>233947.785492119</v>
      </c>
      <c r="J9" s="11">
        <v>247908.034239272</v>
      </c>
      <c r="K9" s="11">
        <v>267891.29</v>
      </c>
      <c r="L9" s="11">
        <v>289284.90454378</v>
      </c>
      <c r="M9" s="11">
        <v>347534.879385617</v>
      </c>
      <c r="N9" s="11">
        <v>382469.769320674</v>
      </c>
      <c r="O9" s="11">
        <v>428286.573425997</v>
      </c>
    </row>
    <row r="10" spans="1:15">
      <c r="A10" s="12" t="s">
        <v>8</v>
      </c>
      <c r="B10" s="13">
        <v>8942.4017302484</v>
      </c>
      <c r="C10" s="13">
        <v>8939.52652388519</v>
      </c>
      <c r="D10" s="13">
        <v>8896.85254798625</v>
      </c>
      <c r="E10" s="13">
        <v>12115.9771281324</v>
      </c>
      <c r="F10" s="13">
        <v>12676.3773712575</v>
      </c>
      <c r="G10" s="13">
        <v>12485.6926672262</v>
      </c>
      <c r="H10" s="13">
        <v>15004.6863569692</v>
      </c>
      <c r="I10" s="13">
        <v>14212.2057360958</v>
      </c>
      <c r="J10" s="13">
        <v>13671.1603637274</v>
      </c>
      <c r="K10" s="13">
        <v>15204.6405403861</v>
      </c>
      <c r="L10" s="13">
        <v>19402.7975654199</v>
      </c>
      <c r="M10" s="13">
        <v>23433.2842092413</v>
      </c>
      <c r="N10" s="13">
        <v>23159.4560264195</v>
      </c>
      <c r="O10" s="13">
        <v>30332.1020395234</v>
      </c>
    </row>
    <row r="11" spans="1:15">
      <c r="A11" s="10" t="s">
        <v>9</v>
      </c>
      <c r="B11" s="11">
        <f t="shared" ref="B11:O11" si="0">SUM(B12:B15)</f>
        <v>42611.8722583464</v>
      </c>
      <c r="C11" s="11">
        <f t="shared" si="0"/>
        <v>49573.5726906593</v>
      </c>
      <c r="D11" s="11">
        <f t="shared" si="0"/>
        <v>52362.5940576562</v>
      </c>
      <c r="E11" s="11">
        <f t="shared" si="0"/>
        <v>55719.1058464038</v>
      </c>
      <c r="F11" s="11">
        <f t="shared" si="0"/>
        <v>62122.6453609864</v>
      </c>
      <c r="G11" s="11">
        <f t="shared" si="0"/>
        <v>60267.8445989955</v>
      </c>
      <c r="H11" s="11">
        <f t="shared" si="0"/>
        <v>59126.4991355293</v>
      </c>
      <c r="I11" s="11">
        <f t="shared" si="0"/>
        <v>63230.0063144322</v>
      </c>
      <c r="J11" s="11">
        <f t="shared" si="0"/>
        <v>66293.2500707575</v>
      </c>
      <c r="K11" s="11">
        <f t="shared" si="0"/>
        <v>71166.13</v>
      </c>
      <c r="L11" s="11">
        <f t="shared" si="0"/>
        <v>78132.2387556719</v>
      </c>
      <c r="M11" s="11">
        <f t="shared" si="0"/>
        <v>95420.3386848196</v>
      </c>
      <c r="N11" s="11">
        <f t="shared" si="0"/>
        <v>109147.756787039</v>
      </c>
      <c r="O11" s="11">
        <f t="shared" si="0"/>
        <v>122851.88916413</v>
      </c>
    </row>
    <row r="12" spans="1:15">
      <c r="A12" s="14" t="s">
        <v>10</v>
      </c>
      <c r="B12" s="15">
        <v>543.06522301006</v>
      </c>
      <c r="C12" s="15">
        <v>641.62450348329</v>
      </c>
      <c r="D12" s="15">
        <v>694.90242579119</v>
      </c>
      <c r="E12" s="15">
        <v>894.52527708728</v>
      </c>
      <c r="F12" s="15">
        <v>756.41069832922</v>
      </c>
      <c r="G12" s="15">
        <v>783.05528656563</v>
      </c>
      <c r="H12" s="15">
        <v>592.35439607666</v>
      </c>
      <c r="I12" s="15">
        <v>693.51444201238</v>
      </c>
      <c r="J12" s="15">
        <v>688.2571781028</v>
      </c>
      <c r="K12" s="15">
        <v>736.7</v>
      </c>
      <c r="L12" s="15">
        <v>951.00713364884</v>
      </c>
      <c r="M12" s="15">
        <v>803.8410920298</v>
      </c>
      <c r="N12" s="15">
        <v>645.06662144434</v>
      </c>
      <c r="O12" s="15">
        <v>805.835918260288</v>
      </c>
    </row>
    <row r="13" spans="1:15">
      <c r="A13" s="16" t="s">
        <v>11</v>
      </c>
      <c r="B13" s="17">
        <v>29111.204573991</v>
      </c>
      <c r="C13" s="17">
        <v>34715.494084723</v>
      </c>
      <c r="D13" s="17">
        <v>36774.9570500809</v>
      </c>
      <c r="E13" s="17">
        <v>39582.6204122678</v>
      </c>
      <c r="F13" s="17">
        <v>45502.7044237271</v>
      </c>
      <c r="G13" s="17">
        <v>42808.1744511803</v>
      </c>
      <c r="H13" s="17">
        <v>41441.8304240057</v>
      </c>
      <c r="I13" s="17">
        <v>46894.3627155006</v>
      </c>
      <c r="J13" s="17">
        <v>48801.6334535429</v>
      </c>
      <c r="K13" s="17">
        <v>52620.37</v>
      </c>
      <c r="L13" s="17">
        <v>56800.1850686384</v>
      </c>
      <c r="M13" s="17">
        <v>74425.0909100769</v>
      </c>
      <c r="N13" s="17">
        <v>87408.2118592328</v>
      </c>
      <c r="O13" s="17">
        <v>97769.3595499111</v>
      </c>
    </row>
    <row r="14" spans="1:15">
      <c r="A14" s="14" t="s">
        <v>12</v>
      </c>
      <c r="B14" s="15">
        <v>3708.48046350215</v>
      </c>
      <c r="C14" s="15">
        <v>4266.27651726399</v>
      </c>
      <c r="D14" s="15">
        <v>3693.35947150398</v>
      </c>
      <c r="E14" s="15">
        <v>4110.10217808402</v>
      </c>
      <c r="F14" s="15">
        <v>4219.53122693876</v>
      </c>
      <c r="G14" s="15">
        <v>4071.8712055674</v>
      </c>
      <c r="H14" s="15">
        <v>4453.20474271837</v>
      </c>
      <c r="I14" s="15">
        <v>4352.73310081103</v>
      </c>
      <c r="J14" s="15">
        <v>4946.54898430278</v>
      </c>
      <c r="K14" s="15">
        <v>5628.04</v>
      </c>
      <c r="L14" s="15">
        <v>6811.43964843392</v>
      </c>
      <c r="M14" s="15">
        <v>5676.36731227734</v>
      </c>
      <c r="N14" s="15">
        <v>4892.17962896963</v>
      </c>
      <c r="O14" s="15">
        <v>6432.08809171192</v>
      </c>
    </row>
    <row r="15" spans="1:15">
      <c r="A15" s="16" t="s">
        <v>13</v>
      </c>
      <c r="B15" s="17">
        <v>9249.12199784322</v>
      </c>
      <c r="C15" s="17">
        <v>9950.17758518906</v>
      </c>
      <c r="D15" s="17">
        <v>11199.3751102801</v>
      </c>
      <c r="E15" s="17">
        <v>11131.8579789647</v>
      </c>
      <c r="F15" s="17">
        <v>11643.9990119913</v>
      </c>
      <c r="G15" s="17">
        <v>12604.7436556822</v>
      </c>
      <c r="H15" s="17">
        <v>12639.1095727286</v>
      </c>
      <c r="I15" s="17">
        <v>11289.3960561082</v>
      </c>
      <c r="J15" s="17">
        <v>11856.8104548091</v>
      </c>
      <c r="K15" s="17">
        <v>12181.02</v>
      </c>
      <c r="L15" s="17">
        <v>13569.6069049507</v>
      </c>
      <c r="M15" s="17">
        <v>14515.0393704355</v>
      </c>
      <c r="N15" s="17">
        <v>16202.2986773919</v>
      </c>
      <c r="O15" s="17">
        <v>17844.6056042463</v>
      </c>
    </row>
    <row r="16" spans="1:15">
      <c r="A16" s="12" t="s">
        <v>14</v>
      </c>
      <c r="B16" s="13">
        <f>SUM(B17:B23)</f>
        <v>78915.366618352</v>
      </c>
      <c r="C16" s="13">
        <f t="shared" ref="C16:O16" si="1">SUM(C17:C23)</f>
        <v>88431.6665183065</v>
      </c>
      <c r="D16" s="13">
        <f t="shared" si="1"/>
        <v>100792.840642658</v>
      </c>
      <c r="E16" s="13">
        <f t="shared" si="1"/>
        <v>113136.541106035</v>
      </c>
      <c r="F16" s="13">
        <f t="shared" si="1"/>
        <v>130033.278611598</v>
      </c>
      <c r="G16" s="13">
        <f t="shared" si="1"/>
        <v>136916.88413986</v>
      </c>
      <c r="H16" s="13">
        <f t="shared" si="1"/>
        <v>143781.908524817</v>
      </c>
      <c r="I16" s="13">
        <f t="shared" si="1"/>
        <v>156505.573441591</v>
      </c>
      <c r="J16" s="13">
        <f t="shared" si="1"/>
        <v>167943.623804787</v>
      </c>
      <c r="K16" s="13">
        <f t="shared" si="1"/>
        <v>181520.507539803</v>
      </c>
      <c r="L16" s="13">
        <f t="shared" si="1"/>
        <v>191749.868222688</v>
      </c>
      <c r="M16" s="13">
        <f t="shared" si="1"/>
        <v>228681.256491556</v>
      </c>
      <c r="N16" s="13">
        <f t="shared" si="1"/>
        <v>250162.556507216</v>
      </c>
      <c r="O16" s="13">
        <f t="shared" si="1"/>
        <v>275102.582222345</v>
      </c>
    </row>
    <row r="17" spans="1:15">
      <c r="A17" s="16" t="s">
        <v>15</v>
      </c>
      <c r="B17" s="17">
        <v>20025.3342587973</v>
      </c>
      <c r="C17" s="17">
        <v>22507.0722352645</v>
      </c>
      <c r="D17" s="17">
        <v>26049.0751451645</v>
      </c>
      <c r="E17" s="17">
        <v>27381.1610564915</v>
      </c>
      <c r="F17" s="17">
        <v>32836.9727211305</v>
      </c>
      <c r="G17" s="17">
        <v>32971.4824124291</v>
      </c>
      <c r="H17" s="17">
        <v>33265.3779277526</v>
      </c>
      <c r="I17" s="17">
        <v>37021.0782761399</v>
      </c>
      <c r="J17" s="17">
        <v>39871.934976057</v>
      </c>
      <c r="K17" s="17">
        <v>43998.5</v>
      </c>
      <c r="L17" s="17">
        <v>48987.6668823394</v>
      </c>
      <c r="M17" s="17">
        <v>63040.1713815371</v>
      </c>
      <c r="N17" s="17">
        <v>65093.8963382325</v>
      </c>
      <c r="O17" s="17">
        <v>67303.2689353001</v>
      </c>
    </row>
    <row r="18" spans="1:15">
      <c r="A18" s="14" t="s">
        <v>16</v>
      </c>
      <c r="B18" s="15">
        <v>5199.44566115432</v>
      </c>
      <c r="C18" s="15">
        <v>5816.26917840967</v>
      </c>
      <c r="D18" s="15">
        <v>6964.34783711302</v>
      </c>
      <c r="E18" s="15">
        <v>8129.27081101396</v>
      </c>
      <c r="F18" s="15">
        <v>8885.60001234492</v>
      </c>
      <c r="G18" s="15">
        <v>8631.12749520178</v>
      </c>
      <c r="H18" s="15">
        <v>9224.87149717752</v>
      </c>
      <c r="I18" s="15">
        <v>10872.9029558951</v>
      </c>
      <c r="J18" s="15">
        <v>11863.6909055854</v>
      </c>
      <c r="K18" s="15">
        <v>12017.46</v>
      </c>
      <c r="L18" s="15">
        <v>13210.3213767818</v>
      </c>
      <c r="M18" s="15">
        <v>17645.502292803</v>
      </c>
      <c r="N18" s="15">
        <v>13446.7963908562</v>
      </c>
      <c r="O18" s="15">
        <v>14284.0355349838</v>
      </c>
    </row>
    <row r="19" spans="1:15">
      <c r="A19" s="16" t="s">
        <v>17</v>
      </c>
      <c r="B19" s="17">
        <v>3161.38346109606</v>
      </c>
      <c r="C19" s="17">
        <v>3467.73302930176</v>
      </c>
      <c r="D19" s="17">
        <v>3810.77278769871</v>
      </c>
      <c r="E19" s="17">
        <v>3982.79782339428</v>
      </c>
      <c r="F19" s="17">
        <v>5399.79731387901</v>
      </c>
      <c r="G19" s="17">
        <v>6013.80232744332</v>
      </c>
      <c r="H19" s="17">
        <v>5953.96554329153</v>
      </c>
      <c r="I19" s="17">
        <v>6480.93355303115</v>
      </c>
      <c r="J19" s="17">
        <v>7014.75362503517</v>
      </c>
      <c r="K19" s="17">
        <v>7903.41</v>
      </c>
      <c r="L19" s="17">
        <v>9860.43766805518</v>
      </c>
      <c r="M19" s="17">
        <v>10355.7023695942</v>
      </c>
      <c r="N19" s="17">
        <v>12771.8085788984</v>
      </c>
      <c r="O19" s="17">
        <v>14186.4534333366</v>
      </c>
    </row>
    <row r="20" spans="1:15">
      <c r="A20" s="14" t="s">
        <v>18</v>
      </c>
      <c r="B20" s="15">
        <v>4186.1834781438</v>
      </c>
      <c r="C20" s="15">
        <v>4753.54438314996</v>
      </c>
      <c r="D20" s="15">
        <v>5432.89525548355</v>
      </c>
      <c r="E20" s="15">
        <v>5929.64288165387</v>
      </c>
      <c r="F20" s="15">
        <v>7203.05739532446</v>
      </c>
      <c r="G20" s="15">
        <v>7844.04064220145</v>
      </c>
      <c r="H20" s="15">
        <v>9048.91164770088</v>
      </c>
      <c r="I20" s="15">
        <v>9209.20154719424</v>
      </c>
      <c r="J20" s="15">
        <v>9512.39383316765</v>
      </c>
      <c r="K20" s="15">
        <v>10376.06</v>
      </c>
      <c r="L20" s="15">
        <v>10681.2466973606</v>
      </c>
      <c r="M20" s="15">
        <v>10766.9107517441</v>
      </c>
      <c r="N20" s="15">
        <v>12756.3249573311</v>
      </c>
      <c r="O20" s="15">
        <v>14778.2589717119</v>
      </c>
    </row>
    <row r="21" spans="1:15">
      <c r="A21" s="16" t="s">
        <v>19</v>
      </c>
      <c r="B21" s="17">
        <v>12445.8024060044</v>
      </c>
      <c r="C21" s="17">
        <v>14045.2909000958</v>
      </c>
      <c r="D21" s="17">
        <v>14563.5117118262</v>
      </c>
      <c r="E21" s="17">
        <v>18308.5999853416</v>
      </c>
      <c r="F21" s="17">
        <v>20960.7654426585</v>
      </c>
      <c r="G21" s="17">
        <v>21798.7476863685</v>
      </c>
      <c r="H21" s="17">
        <v>22408.8841336378</v>
      </c>
      <c r="I21" s="17">
        <v>24443.3404800056</v>
      </c>
      <c r="J21" s="17">
        <v>25438.188370042</v>
      </c>
      <c r="K21" s="17">
        <v>27490.9</v>
      </c>
      <c r="L21" s="17">
        <v>29585.02548076</v>
      </c>
      <c r="M21" s="17">
        <v>33815.5126989382</v>
      </c>
      <c r="N21" s="17">
        <v>38000.5732269359</v>
      </c>
      <c r="O21" s="17">
        <v>43027.8539801035</v>
      </c>
    </row>
    <row r="22" spans="1:15">
      <c r="A22" s="14" t="s">
        <v>20</v>
      </c>
      <c r="B22" s="15">
        <v>16829.6006438037</v>
      </c>
      <c r="C22" s="15">
        <v>18833.9519376055</v>
      </c>
      <c r="D22" s="15">
        <v>20787.2369359336</v>
      </c>
      <c r="E22" s="15">
        <v>24194.4214090946</v>
      </c>
      <c r="F22" s="15">
        <v>26466.111982643</v>
      </c>
      <c r="G22" s="15">
        <v>28534.6864213145</v>
      </c>
      <c r="H22" s="15">
        <v>31433.1503938278</v>
      </c>
      <c r="I22" s="15">
        <v>33674.3589457534</v>
      </c>
      <c r="J22" s="15">
        <v>35481.4007933132</v>
      </c>
      <c r="K22" s="15">
        <v>37682.74</v>
      </c>
      <c r="L22" s="15">
        <v>37750.4788446315</v>
      </c>
      <c r="M22" s="15">
        <v>42112.4504226657</v>
      </c>
      <c r="N22" s="15">
        <v>48178.6840308295</v>
      </c>
      <c r="O22" s="15">
        <v>54675.0215360437</v>
      </c>
    </row>
    <row r="23" ht="16.5" spans="1:15">
      <c r="A23" s="16" t="s">
        <v>21</v>
      </c>
      <c r="B23" s="17">
        <v>17067.6167093523</v>
      </c>
      <c r="C23" s="17">
        <v>19007.8048544794</v>
      </c>
      <c r="D23" s="17">
        <v>23185.0009694383</v>
      </c>
      <c r="E23" s="17">
        <v>25210.6471390457</v>
      </c>
      <c r="F23" s="17">
        <v>28280.973743618</v>
      </c>
      <c r="G23" s="17">
        <v>31122.9971549015</v>
      </c>
      <c r="H23" s="17">
        <v>32446.747381429</v>
      </c>
      <c r="I23" s="17">
        <v>34803.7576835715</v>
      </c>
      <c r="J23" s="17">
        <v>38761.2613015865</v>
      </c>
      <c r="K23" s="17">
        <v>42051.4375398033</v>
      </c>
      <c r="L23" s="17">
        <v>41674.6912727593</v>
      </c>
      <c r="M23" s="17">
        <v>50945.0065742739</v>
      </c>
      <c r="N23" s="17">
        <v>59914.4729841322</v>
      </c>
      <c r="O23" s="17">
        <v>66847.689830865</v>
      </c>
    </row>
    <row r="24" spans="1:15">
      <c r="A24" s="18" t="s">
        <v>22</v>
      </c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</row>
    <row r="25" spans="1:1">
      <c r="A25" s="14" t="s">
        <v>23</v>
      </c>
    </row>
    <row r="26" spans="2:15"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</row>
    <row r="28" spans="2:15"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</row>
  </sheetData>
  <pageMargins left="0.511811024" right="0.511811024" top="0.787401575" bottom="0.787401575" header="0.31496062" footer="0.31496062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Valor Adicionado, segundo os Se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Paulo Cesar Zoldan</dc:creator>
  <cp:lastModifiedBy>jean.rosier</cp:lastModifiedBy>
  <dcterms:created xsi:type="dcterms:W3CDTF">2025-10-28T19:18:00Z</dcterms:created>
  <dcterms:modified xsi:type="dcterms:W3CDTF">2025-11-13T20:08:44Z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ACE942401A994E9AB754B7EE5EB3106A_13</vt:lpwstr>
  </property>
  <property fmtid="{D5CDD505-2E9C-101B-9397-08002B2CF9AE}" pid="3" name="KSOProductBuildVer">
    <vt:lpwstr>1046-12.2.0.23155</vt:lpwstr>
  </property>
</Properties>
</file>