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eu Drive\Zoldan\Pib\PIB Tabelas DIVULGADAS  todas\PIB ESTADUAL\2022\"/>
    </mc:Choice>
  </mc:AlternateContent>
  <xr:revisionPtr revIDLastSave="0" documentId="13_ncr:1_{46EFD799-B9E4-43F0-85AF-2377D35C0C5E}" xr6:coauthVersionLast="47" xr6:coauthVersionMax="47" xr10:uidLastSave="{00000000-0000-0000-0000-000000000000}"/>
  <bookViews>
    <workbookView xWindow="-28920" yWindow="6210" windowWidth="29040" windowHeight="15840" xr2:uid="{00000000-000D-0000-FFFF-FFFF00000000}"/>
  </bookViews>
  <sheets>
    <sheet name="tab8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7" l="1"/>
  <c r="T19" i="7"/>
  <c r="T10" i="7"/>
  <c r="S19" i="7"/>
  <c r="S10" i="7"/>
  <c r="R18" i="7"/>
  <c r="R17" i="7"/>
  <c r="R16" i="7"/>
  <c r="Q19" i="7" l="1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</calcChain>
</file>

<file path=xl/sharedStrings.xml><?xml version="1.0" encoding="utf-8"?>
<sst xmlns="http://schemas.openxmlformats.org/spreadsheetml/2006/main" count="57" uniqueCount="31">
  <si>
    <t>CONTAS REGIONAIS: PRODUTO INTERNO BRUTO</t>
  </si>
  <si>
    <t>Em milhões de reais</t>
  </si>
  <si>
    <t>Setores e subsetores de Atividade Econômica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</si>
  <si>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</si>
  <si>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</si>
  <si>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</si>
  <si>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</si>
  <si>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</si>
  <si>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</si>
  <si>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</si>
  <si>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</si>
  <si>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</si>
  <si>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</si>
  <si>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</si>
  <si>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</si>
  <si>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</si>
  <si>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</si>
  <si>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</si>
  <si>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</si>
  <si>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</si>
  <si>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</si>
  <si>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</si>
  <si>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(...) Dados não disponíveis.</t>
  </si>
  <si>
    <t>Consumo Intermediário, segundo os setores e subsetores de atividade econômica</t>
  </si>
  <si>
    <t>CONSUMO INTERMEDIÁRIO</t>
  </si>
  <si>
    <t>Agropecuária  (1)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</si>
  <si>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</si>
  <si>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</si>
  <si>
    <t>Outras atividades de serviços</t>
  </si>
  <si>
    <t>Estado de Santa Catarina  – 2002-2022</t>
  </si>
  <si>
    <t>Tabela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</si>
</sst>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1" fontId="4" fillId="4" borderId="3" xfId="0" quotePrefix="1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3" fontId="2" fillId="2" borderId="1" xfId="0" applyNumberFormat="1" applyFont="1" applyFill="1" applyBorder="1"/>
    <xf numFmtId="164" fontId="2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5" fillId="5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horizontal="right"/>
    </xf>
    <xf numFmtId="164" fontId="6" fillId="6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 vertical="center"/>
    </xf>
    <xf numFmtId="164" fontId="3" fillId="2" borderId="0" xfId="0" applyNumberFormat="1" applyFont="1" applyFill="1"/>
    <xf numFmtId="0" fontId="3" fillId="2" borderId="1" xfId="0" applyFont="1" applyFill="1" applyBorder="1"/>
  </cellXfs>
  <cellStyles count="2">
    <cellStyle name="Normal" xfId="0" builtinId="0"/>
    <cellStyle name="Vírgul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oZoltan\Downloads\Tabela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io"/>
      <sheetName val="Tabela26.1"/>
      <sheetName val="Tabela26.2"/>
      <sheetName val="Tabela26.3"/>
      <sheetName val="Tabela26.4"/>
      <sheetName val="Tabela26.5"/>
      <sheetName val="Tabela26.6"/>
      <sheetName val="Tabela26.7"/>
      <sheetName val="Tabela26.8"/>
      <sheetName val="Tabela26.9"/>
      <sheetName val="Tabela26.10"/>
      <sheetName val="Tabela26.11"/>
      <sheetName val="Tabela26.12"/>
      <sheetName val="Tabela26.13"/>
      <sheetName val="Tabela26.14"/>
      <sheetName val="Tabela26.15"/>
      <sheetName val="Tabela26.16"/>
      <sheetName val="Tabela26.17"/>
      <sheetName val="Tabela26.18"/>
      <sheetName val="Tabela26.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0">
          <cell r="F30">
            <v>128073.06273057127</v>
          </cell>
        </row>
      </sheetData>
      <sheetData sheetId="7" refreshError="1">
        <row r="30">
          <cell r="F30">
            <v>9661.6842727635594</v>
          </cell>
        </row>
      </sheetData>
      <sheetData sheetId="8" refreshError="1">
        <row r="30">
          <cell r="F30">
            <v>17826.056546711818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7" workbookViewId="0">
      <selection activeCell="A32" sqref="A32"/>
    </sheetView>
  </sheetViews>
  <sheetFormatPr defaultColWidth="9.1796875" defaultRowHeight="15.5" x14ac:dyDescent="0.35"/>
  <cols>
    <col min="1" max="1" width="86.7265625" style="1" customWidth="1"/>
    <col min="2" max="22" width="11.1796875" style="1" customWidth="1"/>
    <col min="23" max="16384" width="9.1796875" style="1"/>
  </cols>
  <sheetData>
    <row r="1" spans="1:24" ht="15" customHeight="1" x14ac:dyDescent="0.35">
      <c r="A1" s="5"/>
    </row>
    <row r="2" spans="1:24" ht="15" customHeight="1" x14ac:dyDescent="0.35">
      <c r="A2" s="17" t="s">
        <v>0</v>
      </c>
      <c r="T2" s="7"/>
      <c r="V2" s="7" t="s">
        <v>26</v>
      </c>
    </row>
    <row r="3" spans="1:24" ht="15" customHeight="1" x14ac:dyDescent="0.35">
      <c r="A3" s="17"/>
    </row>
    <row r="4" spans="1:24" ht="15" customHeight="1" x14ac:dyDescent="0.35">
      <c r="A4" s="17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4" ht="15" customHeight="1" x14ac:dyDescent="0.35">
      <c r="A5" s="17" t="s">
        <v>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4" ht="15" customHeight="1" x14ac:dyDescent="0.35">
      <c r="A6" s="17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4" ht="15" customHeight="1" thickBot="1" x14ac:dyDescent="0.4">
      <c r="A7" s="18"/>
      <c r="O7" s="8"/>
      <c r="V7" s="8" t="s">
        <v>1</v>
      </c>
    </row>
    <row r="8" spans="1:24" ht="40.5" customHeight="1" thickBot="1" x14ac:dyDescent="0.4">
      <c r="A8" s="9" t="s">
        <v>2</v>
      </c>
      <c r="B8" s="10">
        <v>2002</v>
      </c>
      <c r="C8" s="10">
        <v>2003</v>
      </c>
      <c r="D8" s="10">
        <v>2004</v>
      </c>
      <c r="E8" s="10">
        <v>2005</v>
      </c>
      <c r="F8" s="10">
        <v>2006</v>
      </c>
      <c r="G8" s="10">
        <v>2007</v>
      </c>
      <c r="H8" s="10">
        <v>2008</v>
      </c>
      <c r="I8" s="10">
        <v>2009</v>
      </c>
      <c r="J8" s="10">
        <v>2010</v>
      </c>
      <c r="K8" s="10">
        <v>2011</v>
      </c>
      <c r="L8" s="10">
        <v>2012</v>
      </c>
      <c r="M8" s="10">
        <v>2013</v>
      </c>
      <c r="N8" s="10">
        <v>2014</v>
      </c>
      <c r="O8" s="10">
        <v>2015</v>
      </c>
      <c r="P8" s="11">
        <v>2016</v>
      </c>
      <c r="Q8" s="10">
        <v>2017</v>
      </c>
      <c r="R8" s="10">
        <v>2018</v>
      </c>
      <c r="S8" s="10">
        <v>2019</v>
      </c>
      <c r="T8" s="10">
        <v>2020</v>
      </c>
      <c r="U8" s="10">
        <v>2021</v>
      </c>
      <c r="V8" s="10">
        <v>2022</v>
      </c>
    </row>
    <row r="9" spans="1:24" ht="20.149999999999999" customHeight="1" x14ac:dyDescent="0.35">
      <c r="A9" s="12" t="s">
        <v>24</v>
      </c>
      <c r="B9" s="19">
        <v>52051.809624657981</v>
      </c>
      <c r="C9" s="19">
        <v>67659.134518005623</v>
      </c>
      <c r="D9" s="19">
        <v>81729.311943826411</v>
      </c>
      <c r="E9" s="19">
        <v>89415.5074161058</v>
      </c>
      <c r="F9" s="19">
        <v>92232.116113081211</v>
      </c>
      <c r="G9" s="19">
        <v>103488.78280636719</v>
      </c>
      <c r="H9" s="19">
        <v>118011.64444392725</v>
      </c>
      <c r="I9" s="19">
        <v>116287.45431383398</v>
      </c>
      <c r="J9" s="19">
        <v>128333.56473198876</v>
      </c>
      <c r="K9" s="19">
        <v>142567.70823803623</v>
      </c>
      <c r="L9" s="19">
        <v>161592.7324842636</v>
      </c>
      <c r="M9" s="19">
        <v>176782.40182651594</v>
      </c>
      <c r="N9" s="19">
        <v>200976.38520254497</v>
      </c>
      <c r="O9" s="19">
        <v>209607.48261686237</v>
      </c>
      <c r="P9" s="19">
        <v>216263.05770627433</v>
      </c>
      <c r="Q9" s="19">
        <v>232803.89655765236</v>
      </c>
      <c r="R9" s="19">
        <v>261430.71254601996</v>
      </c>
      <c r="S9" s="19">
        <v>291358.77</v>
      </c>
      <c r="T9" s="19">
        <v>322172.91336397931</v>
      </c>
      <c r="U9" s="19">
        <v>452932.73235810216</v>
      </c>
      <c r="V9" s="19">
        <v>502719.57329450484</v>
      </c>
    </row>
    <row r="10" spans="1:24" ht="20.149999999999999" customHeight="1" x14ac:dyDescent="0.35">
      <c r="A10" s="6" t="s">
        <v>25</v>
      </c>
      <c r="B10" s="20">
        <v>2509.1967063901002</v>
      </c>
      <c r="C10" s="20">
        <v>3528.1914924650996</v>
      </c>
      <c r="D10" s="20">
        <v>4059.7678418937999</v>
      </c>
      <c r="E10" s="20">
        <v>4206.8932411305996</v>
      </c>
      <c r="F10" s="20">
        <v>4305.4629459079997</v>
      </c>
      <c r="G10" s="20">
        <v>4931.2583385649996</v>
      </c>
      <c r="H10" s="20">
        <v>5827.9170515864998</v>
      </c>
      <c r="I10" s="20">
        <v>5410.5683404579004</v>
      </c>
      <c r="J10" s="20">
        <v>5406.8792100317605</v>
      </c>
      <c r="K10" s="20">
        <v>6281.2949209738499</v>
      </c>
      <c r="L10" s="20">
        <v>6671.5637607525396</v>
      </c>
      <c r="M10" s="20">
        <v>6955.90434806337</v>
      </c>
      <c r="N10" s="20">
        <v>7530.9269098348595</v>
      </c>
      <c r="O10" s="20">
        <v>8678.364619899201</v>
      </c>
      <c r="P10" s="20">
        <v>9391.4395546787709</v>
      </c>
      <c r="Q10" s="20">
        <v>9675.7454995259886</v>
      </c>
      <c r="R10" s="26">
        <v>10182.911996776529</v>
      </c>
      <c r="S10" s="26">
        <f>SUM(S11:S13)</f>
        <v>10668.21</v>
      </c>
      <c r="T10" s="26">
        <f>SUM(T11:T13)</f>
        <v>12483.846252377261</v>
      </c>
      <c r="U10" s="26">
        <v>17286.509168686149</v>
      </c>
      <c r="V10" s="26">
        <v>22484.561385835779</v>
      </c>
      <c r="W10" s="16"/>
    </row>
    <row r="11" spans="1:24" ht="20.149999999999999" customHeight="1" x14ac:dyDescent="0.35">
      <c r="A11" s="4" t="s">
        <v>3</v>
      </c>
      <c r="B11" s="21" t="s">
        <v>4</v>
      </c>
      <c r="C11" s="21" t="s">
        <v>4</v>
      </c>
      <c r="D11" s="21" t="s">
        <v>4</v>
      </c>
      <c r="E11" s="21" t="s">
        <v>4</v>
      </c>
      <c r="F11" s="21" t="s">
        <v>4</v>
      </c>
      <c r="G11" s="21" t="s">
        <v>4</v>
      </c>
      <c r="H11" s="21" t="s">
        <v>4</v>
      </c>
      <c r="I11" s="21" t="s">
        <v>4</v>
      </c>
      <c r="J11" s="21">
        <v>2205.8636990684499</v>
      </c>
      <c r="K11" s="21">
        <v>2490.2428613339503</v>
      </c>
      <c r="L11" s="21">
        <v>2615.3899062138198</v>
      </c>
      <c r="M11" s="21">
        <v>2904.7891593883301</v>
      </c>
      <c r="N11" s="21">
        <v>3195.1843772601601</v>
      </c>
      <c r="O11" s="21">
        <v>3728.2739399532197</v>
      </c>
      <c r="P11" s="21">
        <v>3786.7889744639701</v>
      </c>
      <c r="Q11" s="23">
        <v>3898.8834451523398</v>
      </c>
      <c r="R11" s="23">
        <v>4162.92086616295</v>
      </c>
      <c r="S11" s="23">
        <v>4393.63</v>
      </c>
      <c r="T11" s="23">
        <v>4892.7727487598895</v>
      </c>
      <c r="U11" s="23">
        <v>6955.5433927006907</v>
      </c>
      <c r="V11" s="23" t="s">
        <v>4</v>
      </c>
      <c r="X11" s="16"/>
    </row>
    <row r="12" spans="1:24" ht="20.149999999999999" customHeight="1" x14ac:dyDescent="0.35">
      <c r="A12" s="3" t="s">
        <v>5</v>
      </c>
      <c r="B12" s="14" t="s">
        <v>4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  <c r="H12" s="14" t="s">
        <v>4</v>
      </c>
      <c r="I12" s="14" t="s">
        <v>4</v>
      </c>
      <c r="J12" s="14">
        <v>2862.7238561806003</v>
      </c>
      <c r="K12" s="14">
        <v>3419.2539497581902</v>
      </c>
      <c r="L12" s="14">
        <v>3671.8975521001503</v>
      </c>
      <c r="M12" s="14">
        <v>3657.3088859188601</v>
      </c>
      <c r="N12" s="14">
        <v>3890.03618158577</v>
      </c>
      <c r="O12" s="14">
        <v>4435.6595484364798</v>
      </c>
      <c r="P12" s="14">
        <v>5102.33946475225</v>
      </c>
      <c r="Q12" s="24">
        <v>5190.7685633825704</v>
      </c>
      <c r="R12" s="24">
        <v>5469.21925964814</v>
      </c>
      <c r="S12" s="24">
        <v>5664.36</v>
      </c>
      <c r="T12" s="24">
        <v>6944.4230756028001</v>
      </c>
      <c r="U12" s="24">
        <v>9518.0472843926909</v>
      </c>
      <c r="V12" s="24" t="s">
        <v>4</v>
      </c>
    </row>
    <row r="13" spans="1:24" ht="20.149999999999999" customHeight="1" x14ac:dyDescent="0.35">
      <c r="A13" s="4" t="s">
        <v>6</v>
      </c>
      <c r="B13" s="21" t="s">
        <v>4</v>
      </c>
      <c r="C13" s="21" t="s">
        <v>4</v>
      </c>
      <c r="D13" s="21" t="s">
        <v>4</v>
      </c>
      <c r="E13" s="21" t="s">
        <v>4</v>
      </c>
      <c r="F13" s="21" t="s">
        <v>4</v>
      </c>
      <c r="G13" s="21" t="s">
        <v>4</v>
      </c>
      <c r="H13" s="21" t="s">
        <v>4</v>
      </c>
      <c r="I13" s="21" t="s">
        <v>4</v>
      </c>
      <c r="J13" s="21">
        <v>338.29165478271</v>
      </c>
      <c r="K13" s="21">
        <v>371.79810988170999</v>
      </c>
      <c r="L13" s="21">
        <v>384.27630243857004</v>
      </c>
      <c r="M13" s="21">
        <v>393.80630275618</v>
      </c>
      <c r="N13" s="21">
        <v>445.70635098893001</v>
      </c>
      <c r="O13" s="21">
        <v>514.43113150950001</v>
      </c>
      <c r="P13" s="21">
        <v>502.31111546254999</v>
      </c>
      <c r="Q13" s="23">
        <v>586.0934909910801</v>
      </c>
      <c r="R13" s="23">
        <v>550.77187096544003</v>
      </c>
      <c r="S13" s="23">
        <v>610.22</v>
      </c>
      <c r="T13" s="23">
        <v>646.65042801457002</v>
      </c>
      <c r="U13" s="23">
        <v>812.91849159277001</v>
      </c>
      <c r="V13" s="23" t="s">
        <v>4</v>
      </c>
    </row>
    <row r="14" spans="1:24" ht="20.149999999999999" customHeight="1" x14ac:dyDescent="0.35">
      <c r="A14" s="6" t="s">
        <v>7</v>
      </c>
      <c r="B14" s="22">
        <v>33547.596950115469</v>
      </c>
      <c r="C14" s="22">
        <v>43490.072271315054</v>
      </c>
      <c r="D14" s="22">
        <v>55619.16424993275</v>
      </c>
      <c r="E14" s="22">
        <v>58900.436886404816</v>
      </c>
      <c r="F14" s="22">
        <v>60593.244593411997</v>
      </c>
      <c r="G14" s="22">
        <v>69215.493198405282</v>
      </c>
      <c r="H14" s="22">
        <v>79071.313949388248</v>
      </c>
      <c r="I14" s="22">
        <v>74242.022347449689</v>
      </c>
      <c r="J14" s="22">
        <v>83745.234227165958</v>
      </c>
      <c r="K14" s="22">
        <v>91613.266282163517</v>
      </c>
      <c r="L14" s="22">
        <v>103376.23254482292</v>
      </c>
      <c r="M14" s="22">
        <v>112839.95162658114</v>
      </c>
      <c r="N14" s="22">
        <v>126308.83082244654</v>
      </c>
      <c r="O14" s="22">
        <v>128831.54414957239</v>
      </c>
      <c r="P14" s="22">
        <v>131900.60527750177</v>
      </c>
      <c r="Q14" s="22">
        <v>140340.12181521338</v>
      </c>
      <c r="R14" s="22">
        <v>156806.43790886318</v>
      </c>
      <c r="S14" s="22">
        <v>172940.88</v>
      </c>
      <c r="T14" s="22">
        <v>203232.50752910439</v>
      </c>
      <c r="U14" s="22">
        <v>294440.49849502125</v>
      </c>
      <c r="V14" s="22">
        <v>315177</v>
      </c>
    </row>
    <row r="15" spans="1:24" ht="20.149999999999999" customHeight="1" x14ac:dyDescent="0.35">
      <c r="A15" s="4" t="s">
        <v>8</v>
      </c>
      <c r="B15" s="23">
        <v>338.31729221486995</v>
      </c>
      <c r="C15" s="23">
        <v>377.86904464046</v>
      </c>
      <c r="D15" s="23">
        <v>487.42604088665001</v>
      </c>
      <c r="E15" s="23">
        <v>497.11924447000996</v>
      </c>
      <c r="F15" s="23">
        <v>677.55272273759999</v>
      </c>
      <c r="G15" s="23">
        <v>654.52585224047994</v>
      </c>
      <c r="H15" s="23">
        <v>894.37917986705008</v>
      </c>
      <c r="I15" s="23">
        <v>821.98191174669</v>
      </c>
      <c r="J15" s="23">
        <v>715.28262963785994</v>
      </c>
      <c r="K15" s="23">
        <v>712.64482037750008</v>
      </c>
      <c r="L15" s="23">
        <v>798.28322453050009</v>
      </c>
      <c r="M15" s="23">
        <v>978.36567593333007</v>
      </c>
      <c r="N15" s="23">
        <v>1326.07892469751</v>
      </c>
      <c r="O15" s="23">
        <v>1149.62318021794</v>
      </c>
      <c r="P15" s="23">
        <v>1105.08309537266</v>
      </c>
      <c r="Q15" s="23">
        <v>1084.4252698438399</v>
      </c>
      <c r="R15" s="23">
        <v>1245.63435881652</v>
      </c>
      <c r="S15" s="23">
        <v>1470.63</v>
      </c>
      <c r="T15" s="23">
        <v>1472.72312203618</v>
      </c>
      <c r="U15" s="23">
        <v>2094.2368787269802</v>
      </c>
      <c r="V15" s="23">
        <v>2380.19</v>
      </c>
    </row>
    <row r="16" spans="1:24" ht="20.149999999999999" customHeight="1" x14ac:dyDescent="0.35">
      <c r="A16" s="3" t="s">
        <v>9</v>
      </c>
      <c r="B16" s="24">
        <v>26961.909937856999</v>
      </c>
      <c r="C16" s="24">
        <v>34166.835519439999</v>
      </c>
      <c r="D16" s="24">
        <v>44952.039400521004</v>
      </c>
      <c r="E16" s="24">
        <v>47598.341161786004</v>
      </c>
      <c r="F16" s="24">
        <v>49762.466762486998</v>
      </c>
      <c r="G16" s="24">
        <v>55067.608248985998</v>
      </c>
      <c r="H16" s="24">
        <v>64673.653905241001</v>
      </c>
      <c r="I16" s="24">
        <v>60041.306335522</v>
      </c>
      <c r="J16" s="24">
        <v>67034.1259637076</v>
      </c>
      <c r="K16" s="24">
        <v>73610.783687041621</v>
      </c>
      <c r="L16" s="24">
        <v>81920.490001074431</v>
      </c>
      <c r="M16" s="24">
        <v>91056.961489462439</v>
      </c>
      <c r="N16" s="24">
        <v>100091.80854856211</v>
      </c>
      <c r="O16" s="24">
        <v>102185.80410889516</v>
      </c>
      <c r="P16" s="24">
        <v>106188.89238365315</v>
      </c>
      <c r="Q16" s="24">
        <v>110389.38273018406</v>
      </c>
      <c r="R16" s="24">
        <f>[1]Tabela26.6!$F$30</f>
        <v>128073.06273057127</v>
      </c>
      <c r="S16" s="24">
        <v>142188.29999999999</v>
      </c>
      <c r="T16" s="24">
        <v>170090.36477781483</v>
      </c>
      <c r="U16" s="24">
        <v>248415.66338850179</v>
      </c>
      <c r="V16" s="24">
        <v>264704.90000000002</v>
      </c>
    </row>
    <row r="17" spans="1:22" ht="20.149999999999999" customHeight="1" x14ac:dyDescent="0.35">
      <c r="A17" s="4" t="s">
        <v>10</v>
      </c>
      <c r="B17" s="23">
        <v>2953.8871018955001</v>
      </c>
      <c r="C17" s="23">
        <v>4015.4511298960001</v>
      </c>
      <c r="D17" s="23">
        <v>4945.624374383</v>
      </c>
      <c r="E17" s="23">
        <v>5198.0580017229995</v>
      </c>
      <c r="F17" s="23">
        <v>3881.3648476543999</v>
      </c>
      <c r="G17" s="23">
        <v>4399.4615158171</v>
      </c>
      <c r="H17" s="23">
        <v>4553.4798899280995</v>
      </c>
      <c r="I17" s="23">
        <v>3918.0959551185001</v>
      </c>
      <c r="J17" s="23">
        <v>4503.5760583253295</v>
      </c>
      <c r="K17" s="23">
        <v>4689.7896522326901</v>
      </c>
      <c r="L17" s="23">
        <v>5788.04381263505</v>
      </c>
      <c r="M17" s="23">
        <v>5798.37955188457</v>
      </c>
      <c r="N17" s="23">
        <v>7813.9054779057997</v>
      </c>
      <c r="O17" s="23">
        <v>8250.8028858465404</v>
      </c>
      <c r="P17" s="23">
        <v>7504.0240830623197</v>
      </c>
      <c r="Q17" s="23">
        <v>8983.1054153496807</v>
      </c>
      <c r="R17" s="23">
        <f>[1]Tabela26.7!$F$30</f>
        <v>9661.6842727635594</v>
      </c>
      <c r="S17" s="23">
        <v>10010.75</v>
      </c>
      <c r="T17" s="23">
        <v>10513.01246288977</v>
      </c>
      <c r="U17" s="23">
        <v>15854.308856622021</v>
      </c>
      <c r="V17" s="23">
        <v>16348.463924533989</v>
      </c>
    </row>
    <row r="18" spans="1:22" ht="20.149999999999999" customHeight="1" x14ac:dyDescent="0.35">
      <c r="A18" s="3" t="s">
        <v>11</v>
      </c>
      <c r="B18" s="24">
        <v>3293.4826181480998</v>
      </c>
      <c r="C18" s="24">
        <v>4929.9165773386003</v>
      </c>
      <c r="D18" s="24">
        <v>5234.0744341421005</v>
      </c>
      <c r="E18" s="24">
        <v>5606.9184784258005</v>
      </c>
      <c r="F18" s="24">
        <v>6271.8602605329997</v>
      </c>
      <c r="G18" s="24">
        <v>9093.8975813616998</v>
      </c>
      <c r="H18" s="24">
        <v>8949.8009743520997</v>
      </c>
      <c r="I18" s="24">
        <v>9460.6381450624995</v>
      </c>
      <c r="J18" s="24">
        <v>11492.249575495171</v>
      </c>
      <c r="K18" s="24">
        <v>12600.048122511691</v>
      </c>
      <c r="L18" s="24">
        <v>14869.41550658294</v>
      </c>
      <c r="M18" s="24">
        <v>15006.244909300809</v>
      </c>
      <c r="N18" s="24">
        <v>17077.037871281122</v>
      </c>
      <c r="O18" s="24">
        <v>17245.31397461276</v>
      </c>
      <c r="P18" s="24">
        <v>17102.605715413662</v>
      </c>
      <c r="Q18" s="24">
        <v>19883.20839983581</v>
      </c>
      <c r="R18" s="24">
        <f>[1]Tabela26.8!$F$30</f>
        <v>17826.056546711818</v>
      </c>
      <c r="S18" s="24">
        <v>19271.2</v>
      </c>
      <c r="T18" s="24">
        <v>21156.407166363602</v>
      </c>
      <c r="U18" s="24">
        <v>28076.289371170478</v>
      </c>
      <c r="V18" s="24">
        <v>31743.499085856609</v>
      </c>
    </row>
    <row r="19" spans="1:22" ht="20.149999999999999" customHeight="1" x14ac:dyDescent="0.35">
      <c r="A19" s="13" t="s">
        <v>12</v>
      </c>
      <c r="B19" s="25">
        <f t="shared" ref="B19:Q19" si="0">SUM(B20:B29)</f>
        <v>15995.015968152411</v>
      </c>
      <c r="C19" s="25">
        <f t="shared" si="0"/>
        <v>20640.870754225456</v>
      </c>
      <c r="D19" s="25">
        <f t="shared" si="0"/>
        <v>22050.37985199986</v>
      </c>
      <c r="E19" s="25">
        <f t="shared" si="0"/>
        <v>26308.177288570398</v>
      </c>
      <c r="F19" s="25">
        <f t="shared" si="0"/>
        <v>27333.408573761211</v>
      </c>
      <c r="G19" s="25">
        <f t="shared" si="0"/>
        <v>29342.031269396895</v>
      </c>
      <c r="H19" s="25">
        <f t="shared" si="0"/>
        <v>33112.4134429525</v>
      </c>
      <c r="I19" s="25">
        <f t="shared" si="0"/>
        <v>36634.863625926402</v>
      </c>
      <c r="J19" s="25">
        <f t="shared" si="0"/>
        <v>39181.451294791048</v>
      </c>
      <c r="K19" s="25">
        <f t="shared" si="0"/>
        <v>44673.147034898881</v>
      </c>
      <c r="L19" s="25">
        <f t="shared" si="0"/>
        <v>51544.936178688142</v>
      </c>
      <c r="M19" s="25">
        <f t="shared" si="0"/>
        <v>56986.545851871415</v>
      </c>
      <c r="N19" s="25">
        <f t="shared" si="0"/>
        <v>67136.627470263586</v>
      </c>
      <c r="O19" s="25">
        <f t="shared" si="0"/>
        <v>72097.573847390784</v>
      </c>
      <c r="P19" s="25">
        <f t="shared" si="0"/>
        <v>74971.012874093751</v>
      </c>
      <c r="Q19" s="25">
        <f t="shared" si="0"/>
        <v>82788.358517846122</v>
      </c>
      <c r="R19" s="25">
        <v>94441.362640380263</v>
      </c>
      <c r="S19" s="25">
        <f>SUM(S20:S29)</f>
        <v>107749.68000000001</v>
      </c>
      <c r="T19" s="25">
        <f>SUM(T20:T29)</f>
        <v>106456.55958249771</v>
      </c>
      <c r="U19" s="25">
        <f>SUM(U20:U29)</f>
        <v>141205.72469439477</v>
      </c>
      <c r="V19" s="25">
        <v>165058</v>
      </c>
    </row>
    <row r="20" spans="1:22" ht="20.149999999999999" customHeight="1" x14ac:dyDescent="0.35">
      <c r="A20" s="3" t="s">
        <v>13</v>
      </c>
      <c r="B20" s="24">
        <v>3024.5176811476003</v>
      </c>
      <c r="C20" s="24">
        <v>3919.7985391661</v>
      </c>
      <c r="D20" s="24">
        <v>4800.4440382812008</v>
      </c>
      <c r="E20" s="24">
        <v>6240.2419220847996</v>
      </c>
      <c r="F20" s="24">
        <v>6322.1564372356006</v>
      </c>
      <c r="G20" s="24">
        <v>7287.9467514009002</v>
      </c>
      <c r="H20" s="24">
        <v>8478.7701857743996</v>
      </c>
      <c r="I20" s="24">
        <v>9648.4812446553988</v>
      </c>
      <c r="J20" s="24">
        <v>9636.4148165556999</v>
      </c>
      <c r="K20" s="24">
        <v>11392.702281082171</v>
      </c>
      <c r="L20" s="24">
        <v>13266.235151493611</v>
      </c>
      <c r="M20" s="24">
        <v>15777.40389232019</v>
      </c>
      <c r="N20" s="24">
        <v>17780.945151034499</v>
      </c>
      <c r="O20" s="24">
        <v>20489.45432917001</v>
      </c>
      <c r="P20" s="24">
        <v>21221.018105418992</v>
      </c>
      <c r="Q20" s="24">
        <v>24059.517705940441</v>
      </c>
      <c r="R20" s="24">
        <v>26716.906611625211</v>
      </c>
      <c r="S20" s="24">
        <v>32395.41</v>
      </c>
      <c r="T20" s="24">
        <v>34761.85013740178</v>
      </c>
      <c r="U20" s="24">
        <v>48471.863393141677</v>
      </c>
      <c r="V20" s="24">
        <v>49717.690588398298</v>
      </c>
    </row>
    <row r="21" spans="1:22" ht="20.149999999999999" customHeight="1" x14ac:dyDescent="0.35">
      <c r="A21" s="4" t="s">
        <v>14</v>
      </c>
      <c r="B21" s="23">
        <v>2839.0032054112003</v>
      </c>
      <c r="C21" s="23">
        <v>4618.1299053901994</v>
      </c>
      <c r="D21" s="23">
        <v>4272.6134344616003</v>
      </c>
      <c r="E21" s="23">
        <v>5811.3538166667995</v>
      </c>
      <c r="F21" s="23">
        <v>5261.5335174969996</v>
      </c>
      <c r="G21" s="23">
        <v>5286.0013678296</v>
      </c>
      <c r="H21" s="23">
        <v>6204.6724207908001</v>
      </c>
      <c r="I21" s="23">
        <v>7203.0752989409002</v>
      </c>
      <c r="J21" s="23">
        <v>7354.1925912337501</v>
      </c>
      <c r="K21" s="23">
        <v>7765.8411728434003</v>
      </c>
      <c r="L21" s="23">
        <v>9056.9192288287595</v>
      </c>
      <c r="M21" s="23">
        <v>10065.14659269591</v>
      </c>
      <c r="N21" s="23">
        <v>12198.39151886497</v>
      </c>
      <c r="O21" s="23">
        <v>12621.696122071</v>
      </c>
      <c r="P21" s="23">
        <v>13015.350103187071</v>
      </c>
      <c r="Q21" s="23">
        <v>15703.45053691155</v>
      </c>
      <c r="R21" s="23">
        <v>19428.141999186748</v>
      </c>
      <c r="S21" s="23">
        <v>20723.689999999999</v>
      </c>
      <c r="T21" s="23">
        <v>18245.885695750148</v>
      </c>
      <c r="U21" s="23">
        <v>25595.54343195316</v>
      </c>
      <c r="V21" s="23">
        <v>34171.197276027131</v>
      </c>
    </row>
    <row r="22" spans="1:22" ht="20.149999999999999" customHeight="1" x14ac:dyDescent="0.35">
      <c r="A22" s="3" t="s">
        <v>15</v>
      </c>
      <c r="B22" s="24">
        <v>1378.0803895066999</v>
      </c>
      <c r="C22" s="24">
        <v>1786.6905906879999</v>
      </c>
      <c r="D22" s="24">
        <v>1897.1273315502001</v>
      </c>
      <c r="E22" s="24">
        <v>1677.3845786596999</v>
      </c>
      <c r="F22" s="24">
        <v>2024.4702880631</v>
      </c>
      <c r="G22" s="24">
        <v>2247.3507617286</v>
      </c>
      <c r="H22" s="24">
        <v>2095.1523909265998</v>
      </c>
      <c r="I22" s="24">
        <v>1929.1399938740999</v>
      </c>
      <c r="J22" s="24">
        <v>2382.6843939964601</v>
      </c>
      <c r="K22" s="24">
        <v>3189.7779169507999</v>
      </c>
      <c r="L22" s="24">
        <v>3987.71077550058</v>
      </c>
      <c r="M22" s="24">
        <v>4991.6251492574193</v>
      </c>
      <c r="N22" s="24">
        <v>5479.0144207364401</v>
      </c>
      <c r="O22" s="24">
        <v>4755.3599779503902</v>
      </c>
      <c r="P22" s="24">
        <v>4879.3306207531095</v>
      </c>
      <c r="Q22" s="24">
        <v>5345.53050633367</v>
      </c>
      <c r="R22" s="24">
        <v>6656.3567451436902</v>
      </c>
      <c r="S22" s="24">
        <v>8968.6</v>
      </c>
      <c r="T22" s="24">
        <v>6657.4073406118605</v>
      </c>
      <c r="U22" s="24">
        <v>11110.745222448861</v>
      </c>
      <c r="V22" s="24">
        <v>12116.565666711411</v>
      </c>
    </row>
    <row r="23" spans="1:22" ht="20.149999999999999" customHeight="1" x14ac:dyDescent="0.35">
      <c r="A23" s="4" t="s">
        <v>16</v>
      </c>
      <c r="B23" s="23">
        <v>1219.4318129439</v>
      </c>
      <c r="C23" s="23">
        <v>1476.9295905161</v>
      </c>
      <c r="D23" s="23">
        <v>1594.7795422437998</v>
      </c>
      <c r="E23" s="23">
        <v>1859.7846487429999</v>
      </c>
      <c r="F23" s="23">
        <v>1960.5668560890999</v>
      </c>
      <c r="G23" s="23">
        <v>2214.7833516118999</v>
      </c>
      <c r="H23" s="23">
        <v>2423.4763347364997</v>
      </c>
      <c r="I23" s="23">
        <v>2619.9663453860999</v>
      </c>
      <c r="J23" s="23">
        <v>2271.72889166809</v>
      </c>
      <c r="K23" s="23">
        <v>2628.1378584151603</v>
      </c>
      <c r="L23" s="23">
        <v>3403.8203867002603</v>
      </c>
      <c r="M23" s="23">
        <v>3065.5924253084304</v>
      </c>
      <c r="N23" s="23">
        <v>4522.0358785152102</v>
      </c>
      <c r="O23" s="23">
        <v>4859.6357969622204</v>
      </c>
      <c r="P23" s="23">
        <v>4891.3820748027692</v>
      </c>
      <c r="Q23" s="23">
        <v>5243.7114456637501</v>
      </c>
      <c r="R23" s="23">
        <v>5431.9034122683597</v>
      </c>
      <c r="S23" s="23">
        <v>6413.51</v>
      </c>
      <c r="T23" s="23">
        <v>5870.0188347473804</v>
      </c>
      <c r="U23" s="23">
        <v>7678.21366092891</v>
      </c>
      <c r="V23" s="23">
        <v>9980.0789668232464</v>
      </c>
    </row>
    <row r="24" spans="1:22" ht="20.149999999999999" customHeight="1" x14ac:dyDescent="0.35">
      <c r="A24" s="3" t="s">
        <v>17</v>
      </c>
      <c r="B24" s="24">
        <v>967.83706263366992</v>
      </c>
      <c r="C24" s="24">
        <v>929.70604042995001</v>
      </c>
      <c r="D24" s="24">
        <v>1093.4929816458</v>
      </c>
      <c r="E24" s="24">
        <v>1256.7189631412</v>
      </c>
      <c r="F24" s="24">
        <v>1505.4105601645999</v>
      </c>
      <c r="G24" s="24">
        <v>1737.1567641710001</v>
      </c>
      <c r="H24" s="24">
        <v>2020.7828485755001</v>
      </c>
      <c r="I24" s="24">
        <v>2336.1713426642</v>
      </c>
      <c r="J24" s="24">
        <v>2732.9670798702896</v>
      </c>
      <c r="K24" s="24">
        <v>3339.6639070637102</v>
      </c>
      <c r="L24" s="24">
        <v>3661.9337837306898</v>
      </c>
      <c r="M24" s="24">
        <v>4110.8678529342997</v>
      </c>
      <c r="N24" s="24">
        <v>4710.35433574525</v>
      </c>
      <c r="O24" s="24">
        <v>5067.4960787951095</v>
      </c>
      <c r="P24" s="24">
        <v>5163.7480586415104</v>
      </c>
      <c r="Q24" s="24">
        <v>5214.3324988290897</v>
      </c>
      <c r="R24" s="24">
        <v>5679.5520163981892</v>
      </c>
      <c r="S24" s="24">
        <v>5904.67</v>
      </c>
      <c r="T24" s="24">
        <v>6292.6177148264997</v>
      </c>
      <c r="U24" s="24">
        <v>7467.7073456359303</v>
      </c>
      <c r="V24" s="24">
        <v>7597.9848340629342</v>
      </c>
    </row>
    <row r="25" spans="1:22" ht="20.149999999999999" customHeight="1" x14ac:dyDescent="0.35">
      <c r="A25" s="4" t="s">
        <v>18</v>
      </c>
      <c r="B25" s="23">
        <v>713.33624313103996</v>
      </c>
      <c r="C25" s="23">
        <v>849.84935512320999</v>
      </c>
      <c r="D25" s="23">
        <v>820.28283898485995</v>
      </c>
      <c r="E25" s="23">
        <v>1000.5198188447999</v>
      </c>
      <c r="F25" s="23">
        <v>961.53035055020996</v>
      </c>
      <c r="G25" s="23">
        <v>1059.8387947199001</v>
      </c>
      <c r="H25" s="23">
        <v>1100.8250052189001</v>
      </c>
      <c r="I25" s="23">
        <v>1196.3883315116</v>
      </c>
      <c r="J25" s="23">
        <v>977.55689193552007</v>
      </c>
      <c r="K25" s="23">
        <v>1324.4189073165001</v>
      </c>
      <c r="L25" s="23">
        <v>1369.01693432979</v>
      </c>
      <c r="M25" s="23">
        <v>1494.0593929146801</v>
      </c>
      <c r="N25" s="23">
        <v>1946.3496326971499</v>
      </c>
      <c r="O25" s="23">
        <v>2274.2106404708802</v>
      </c>
      <c r="P25" s="23">
        <v>2205.4101312889802</v>
      </c>
      <c r="Q25" s="23">
        <v>2130.44710741176</v>
      </c>
      <c r="R25" s="23">
        <v>2293.1599637071199</v>
      </c>
      <c r="S25" s="23">
        <v>2411.63</v>
      </c>
      <c r="T25" s="23">
        <v>2633.3209232920999</v>
      </c>
      <c r="U25" s="23">
        <v>3233.603418749</v>
      </c>
      <c r="V25" s="23">
        <v>3615.5207585937023</v>
      </c>
    </row>
    <row r="26" spans="1:22" ht="20.149999999999999" customHeight="1" x14ac:dyDescent="0.35">
      <c r="A26" s="3" t="s">
        <v>19</v>
      </c>
      <c r="B26" s="24">
        <v>1398.9119750557002</v>
      </c>
      <c r="C26" s="24">
        <v>1841.9829938291</v>
      </c>
      <c r="D26" s="24">
        <v>2187.7623096910002</v>
      </c>
      <c r="E26" s="24">
        <v>2253.6024723773999</v>
      </c>
      <c r="F26" s="24">
        <v>2779.94544885</v>
      </c>
      <c r="G26" s="24">
        <v>2350.6391546630998</v>
      </c>
      <c r="H26" s="24">
        <v>2657.8893866020003</v>
      </c>
      <c r="I26" s="24">
        <v>2695.7411074612</v>
      </c>
      <c r="J26" s="24">
        <v>3784.1522022754698</v>
      </c>
      <c r="K26" s="24">
        <v>4190.9209626928105</v>
      </c>
      <c r="L26" s="24">
        <v>5149.77841145816</v>
      </c>
      <c r="M26" s="24">
        <v>4564.7750324809904</v>
      </c>
      <c r="N26" s="24">
        <v>5934.9945271959805</v>
      </c>
      <c r="O26" s="24">
        <v>6587.3067619935</v>
      </c>
      <c r="P26" s="24">
        <v>6539.0284397146906</v>
      </c>
      <c r="Q26" s="24">
        <v>7055.5921588065903</v>
      </c>
      <c r="R26" s="24">
        <v>7735.6974498886302</v>
      </c>
      <c r="S26" s="24">
        <v>9264.5300000000007</v>
      </c>
      <c r="T26" s="24">
        <v>10366.7903828545</v>
      </c>
      <c r="U26" s="24">
        <v>12171.471867254551</v>
      </c>
      <c r="V26" s="24">
        <v>18539.665620707419</v>
      </c>
    </row>
    <row r="27" spans="1:22" ht="20.149999999999999" customHeight="1" x14ac:dyDescent="0.35">
      <c r="A27" s="4" t="s">
        <v>20</v>
      </c>
      <c r="B27" s="23">
        <v>2190.8404363232003</v>
      </c>
      <c r="C27" s="23">
        <v>2573.0175561508004</v>
      </c>
      <c r="D27" s="23">
        <v>2581.3863348052</v>
      </c>
      <c r="E27" s="23">
        <v>2936.0865540672003</v>
      </c>
      <c r="F27" s="23">
        <v>3182.3036726767</v>
      </c>
      <c r="G27" s="23">
        <v>3734.5481705910001</v>
      </c>
      <c r="H27" s="23">
        <v>4360.2530262770997</v>
      </c>
      <c r="I27" s="23">
        <v>4760.6448622984999</v>
      </c>
      <c r="J27" s="23">
        <v>5526.4726642560299</v>
      </c>
      <c r="K27" s="23">
        <v>5987.0078364423107</v>
      </c>
      <c r="L27" s="23">
        <v>6551.2802766483001</v>
      </c>
      <c r="M27" s="23">
        <v>7233.1446580514003</v>
      </c>
      <c r="N27" s="23">
        <v>7924.6363617653105</v>
      </c>
      <c r="O27" s="23">
        <v>8399.0336073653289</v>
      </c>
      <c r="P27" s="23">
        <v>9273.94757210026</v>
      </c>
      <c r="Q27" s="23">
        <v>9467.9371605594588</v>
      </c>
      <c r="R27" s="23">
        <v>10841.009847084579</v>
      </c>
      <c r="S27" s="23">
        <v>11518.85</v>
      </c>
      <c r="T27" s="23">
        <v>11803.01512964498</v>
      </c>
      <c r="U27" s="23">
        <v>13141.347525992011</v>
      </c>
      <c r="V27" s="23">
        <v>13064.786091078004</v>
      </c>
    </row>
    <row r="28" spans="1:22" ht="20.149999999999999" customHeight="1" x14ac:dyDescent="0.35">
      <c r="A28" s="3" t="s">
        <v>21</v>
      </c>
      <c r="B28" s="24">
        <v>1011.1471046373</v>
      </c>
      <c r="C28" s="24">
        <v>1157.1670345415</v>
      </c>
      <c r="D28" s="24">
        <v>1373.1340103712</v>
      </c>
      <c r="E28" s="24">
        <v>1544.2207154498999</v>
      </c>
      <c r="F28" s="24">
        <v>1498.1715637921</v>
      </c>
      <c r="G28" s="24">
        <v>1573.4051608520001</v>
      </c>
      <c r="H28" s="24">
        <v>1702.0232631266001</v>
      </c>
      <c r="I28" s="24">
        <v>1819.4037465174999</v>
      </c>
      <c r="J28" s="24">
        <v>2045.3855531035599</v>
      </c>
      <c r="K28" s="24">
        <v>2164.30185353051</v>
      </c>
      <c r="L28" s="24">
        <v>2405.2411426963499</v>
      </c>
      <c r="M28" s="24">
        <v>2633.5946287782003</v>
      </c>
      <c r="N28" s="24">
        <v>3364.8030270120903</v>
      </c>
      <c r="O28" s="24">
        <v>3843.6733324559395</v>
      </c>
      <c r="P28" s="24">
        <v>4525.6857150559799</v>
      </c>
      <c r="Q28" s="24">
        <v>4917.8100141599507</v>
      </c>
      <c r="R28" s="24">
        <v>5384.7831435133603</v>
      </c>
      <c r="S28" s="24">
        <v>5725.02</v>
      </c>
      <c r="T28" s="24">
        <v>5634.81635640884</v>
      </c>
      <c r="U28" s="24">
        <v>7235.9822467569102</v>
      </c>
      <c r="V28" s="24">
        <v>9294.4128326861519</v>
      </c>
    </row>
    <row r="29" spans="1:22" ht="20.149999999999999" customHeight="1" thickBot="1" x14ac:dyDescent="0.4">
      <c r="A29" s="4" t="s">
        <v>28</v>
      </c>
      <c r="B29" s="23">
        <v>1251.9100573620999</v>
      </c>
      <c r="C29" s="23">
        <v>1487.5991483905</v>
      </c>
      <c r="D29" s="23">
        <v>1429.3570299649998</v>
      </c>
      <c r="E29" s="23">
        <v>1728.2637985356</v>
      </c>
      <c r="F29" s="23">
        <v>1837.3198788427999</v>
      </c>
      <c r="G29" s="23">
        <v>1850.3609918289001</v>
      </c>
      <c r="H29" s="23">
        <v>2068.5685809240999</v>
      </c>
      <c r="I29" s="23">
        <v>2425.8513526168999</v>
      </c>
      <c r="J29" s="23">
        <v>2469.8962098961802</v>
      </c>
      <c r="K29" s="23">
        <v>2690.3743385615103</v>
      </c>
      <c r="L29" s="23">
        <v>2693.0000873016502</v>
      </c>
      <c r="M29" s="23">
        <v>3050.3362271298902</v>
      </c>
      <c r="N29" s="23">
        <v>3275.1026166966799</v>
      </c>
      <c r="O29" s="23">
        <v>3199.7072001564002</v>
      </c>
      <c r="P29" s="23">
        <v>3256.11205313039</v>
      </c>
      <c r="Q29" s="23">
        <v>3650.0293832298498</v>
      </c>
      <c r="R29" s="23">
        <v>4273.8514515643701</v>
      </c>
      <c r="S29" s="23">
        <v>4423.7700000000004</v>
      </c>
      <c r="T29" s="23">
        <v>4190.8370669596097</v>
      </c>
      <c r="U29" s="23">
        <v>5099.24658153376</v>
      </c>
      <c r="V29" s="23">
        <v>6960.0356904013479</v>
      </c>
    </row>
    <row r="30" spans="1:22" ht="15" customHeight="1" x14ac:dyDescent="0.35">
      <c r="A30" s="27" t="s">
        <v>27</v>
      </c>
      <c r="B30" s="1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35">
      <c r="A31" s="1" t="s">
        <v>22</v>
      </c>
    </row>
    <row r="32" spans="1:22" ht="15" customHeight="1" x14ac:dyDescent="0.35"/>
    <row r="35" spans="3:3" ht="20.149999999999999" customHeight="1" x14ac:dyDescent="0.35">
      <c r="C35" s="1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tab8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2024-11-13T18:32:03Z</dcterms:modified>
</cp:coreProperties>
</file>